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simon/Documents/Career/BLOG/"/>
    </mc:Choice>
  </mc:AlternateContent>
  <xr:revisionPtr revIDLastSave="0" documentId="13_ncr:1_{D057029A-FC0A-E947-BF2C-36F2701380E4}" xr6:coauthVersionLast="43" xr6:coauthVersionMax="43" xr10:uidLastSave="{00000000-0000-0000-0000-000000000000}"/>
  <bookViews>
    <workbookView xWindow="0" yWindow="460" windowWidth="28800" windowHeight="17540" xr2:uid="{B635946E-303E-8B47-B3BB-9EF5D8515AC2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8" i="1" s="1"/>
  <c r="D13" i="1"/>
  <c r="C13" i="1"/>
  <c r="C18" i="1"/>
  <c r="C8" i="1"/>
  <c r="D8" i="1" s="1"/>
  <c r="C4" i="1"/>
  <c r="D4" i="1" s="1"/>
  <c r="B7" i="1" l="1"/>
  <c r="C23" i="1" s="1"/>
  <c r="D23" i="1" s="1"/>
  <c r="C3" i="1" l="1"/>
  <c r="C5" i="1" s="1"/>
  <c r="B5" i="1"/>
  <c r="B2" i="1" s="1"/>
  <c r="C17" i="1" l="1"/>
  <c r="C19" i="1" s="1"/>
  <c r="D3" i="1"/>
  <c r="D5" i="1" l="1"/>
  <c r="C22" i="1"/>
  <c r="C24" i="1" s="1"/>
  <c r="D17" i="1" l="1"/>
  <c r="D19" i="1" s="1"/>
  <c r="C2" i="1"/>
  <c r="C7" i="1" s="1"/>
  <c r="D22" i="1" l="1"/>
  <c r="D24" i="1" s="1"/>
  <c r="C9" i="1"/>
  <c r="D2" i="1" l="1"/>
  <c r="D7" i="1" s="1"/>
  <c r="D9" i="1" s="1"/>
</calcChain>
</file>

<file path=xl/sharedStrings.xml><?xml version="1.0" encoding="utf-8"?>
<sst xmlns="http://schemas.openxmlformats.org/spreadsheetml/2006/main" count="23" uniqueCount="20">
  <si>
    <t>Annual Buy Rate</t>
  </si>
  <si>
    <t xml:space="preserve">   Purchase Size</t>
  </si>
  <si>
    <t xml:space="preserve">   Purchase Frequency</t>
  </si>
  <si>
    <t>Current</t>
  </si>
  <si>
    <t>Enter values in yellow shaded cells only.  All other cells are formulas.</t>
  </si>
  <si>
    <t>Increase in Purchase Frequency</t>
  </si>
  <si>
    <t>Portion of HHs Increasing Frequency</t>
  </si>
  <si>
    <t>Calculations:</t>
  </si>
  <si>
    <t>Scenario A</t>
  </si>
  <si>
    <t>Scenario B</t>
  </si>
  <si>
    <t>Annual $ Sales</t>
  </si>
  <si>
    <t>Total US Households</t>
  </si>
  <si>
    <t>Brand Penetration</t>
  </si>
  <si>
    <t>Total # of HH Buying</t>
  </si>
  <si>
    <t xml:space="preserve">   # HH buyers</t>
  </si>
  <si>
    <t xml:space="preserve">   Annual Buy Rate</t>
  </si>
  <si>
    <t xml:space="preserve">      Annual Sales from these buyers</t>
  </si>
  <si>
    <t>This % of HHs is 1 out of every...</t>
  </si>
  <si>
    <t>HH Buyers @ NEW frequency</t>
  </si>
  <si>
    <t>HH Buyers @ ORIGINAL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</si>
</sst>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0.0"/>
    <numFmt numFmtId="167" formatCode="0.0%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3" fontId="0" fillId="0" borderId="0" xfId="0" applyNumberFormat="1" applyFill="1" applyBorder="1"/>
    <xf numFmtId="0" fontId="0" fillId="0" borderId="0" xfId="0" applyFill="1"/>
    <xf numFmtId="165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/>
    <xf numFmtId="164" fontId="0" fillId="2" borderId="1" xfId="0" applyNumberFormat="1" applyFill="1" applyBorder="1"/>
    <xf numFmtId="165" fontId="0" fillId="0" borderId="0" xfId="0" applyNumberFormat="1"/>
    <xf numFmtId="166" fontId="0" fillId="2" borderId="1" xfId="0" applyNumberFormat="1" applyFill="1" applyBorder="1"/>
    <xf numFmtId="167" fontId="0" fillId="2" borderId="1" xfId="1" applyNumberFormat="1" applyFont="1" applyFill="1" applyBorder="1"/>
    <xf numFmtId="0" fontId="2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167" fontId="0" fillId="0" borderId="0" xfId="1" applyNumberFormat="1" applyFont="1" applyFill="1" applyBorder="1"/>
    <xf numFmtId="166" fontId="0" fillId="0" borderId="0" xfId="0" applyNumberFormat="1" applyFill="1" applyBorder="1"/>
    <xf numFmtId="9" fontId="0" fillId="2" borderId="1" xfId="1" applyFont="1" applyFill="1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left"/>
    </xf>
    <xf numFmtId="0" fontId="3" fillId="0" borderId="0" xfId="0" applyFont="1"/>
    <xf numFmtId="0" fontId="2" fillId="0" borderId="0" xfId="0" applyFont="1" applyFill="1" applyBorder="1"/>
    <xf numFmtId="0" fontId="4" fillId="0" borderId="0" xfId="0" applyFont="1" applyFill="1" applyBorder="1"/>
    <xf numFmtId="0" fontId="0" fillId="3" borderId="0" xfId="0" applyFill="1" applyBorder="1"/>
    <xf numFmtId="164" fontId="0" fillId="3" borderId="0" xfId="0" applyNumberFormat="1" applyFill="1" applyBorder="1"/>
    <xf numFmtId="165" fontId="0" fillId="3" borderId="0" xfId="0" applyNumberFormat="1" applyFill="1" applyBorder="1"/>
    <xf numFmtId="166" fontId="0" fillId="0" borderId="0" xfId="0" applyNumberFormat="1"/>
    <xf numFmtId="0" fontId="3" fillId="0" borderId="0" xfId="0" applyFont="1" applyFill="1" applyBorder="1"/>
    <xf numFmtId="0" fontId="3" fillId="0" borderId="0" xfId="0" applyFont="1" applyFill="1"/>
    <xf numFmtId="1" fontId="3" fillId="0" borderId="0" xfId="1" applyNumberFormat="1" applyFont="1" applyFill="1" applyBorder="1" applyAlignment="1">
      <alignment horizontal="right"/>
    </xf>
    <xf numFmtId="0" fontId="0" fillId="4" borderId="0" xfId="0" applyFill="1"/>
    <xf numFmtId="3" fontId="0" fillId="4" borderId="0" xfId="0" applyNumberFormat="1" applyFill="1" applyBorder="1"/>
    <xf numFmtId="164" fontId="0" fillId="4" borderId="0" xfId="0" applyNumberFormat="1" applyFill="1" applyBorder="1"/>
    <xf numFmtId="166" fontId="0" fillId="4" borderId="0" xfId="0" applyNumberFormat="1" applyFill="1" applyBorder="1"/>
    <xf numFmtId="0" fontId="0" fillId="4" borderId="0" xfId="0" applyFill="1" applyBorder="1"/>
    <xf numFmtId="9" fontId="0" fillId="4" borderId="0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889C-1684-A342-817E-77C8EF830DD3}">
  <dimension ref="A1:D26"/>
  <sheetViews>
    <sheetView tabSelected="1" workbookViewId="0">
      <selection activeCell="F28" sqref="F28"/>
    </sheetView>
  </sheetViews>
  <sheetFormatPr baseColWidth="10" defaultRowHeight="16"/>
  <cols>
    <col min="1" max="1" width="31" customWidth="1"/>
    <col min="2" max="2" width="12.1640625" style="3" bestFit="1" customWidth="1"/>
    <col min="3" max="4" width="12.1640625" bestFit="1" customWidth="1"/>
  </cols>
  <sheetData>
    <row r="1" spans="1:4" ht="17">
      <c r="B1" s="11" t="s">
        <v>3</v>
      </c>
      <c r="C1" s="12" t="s">
        <v>8</v>
      </c>
      <c r="D1" s="12" t="s">
        <v>9</v>
      </c>
    </row>
    <row r="2" spans="1:4">
      <c r="A2" t="s">
        <v>10</v>
      </c>
      <c r="B2" s="4">
        <f>B5*B7</f>
        <v>320633250</v>
      </c>
      <c r="C2" s="4">
        <f>SUM(C24,C19)</f>
        <v>328267375</v>
      </c>
      <c r="D2" s="4">
        <f>SUM(D24,D19)</f>
        <v>332084437.5</v>
      </c>
    </row>
    <row r="3" spans="1:4">
      <c r="A3" t="s">
        <v>11</v>
      </c>
      <c r="B3" s="2">
        <v>125000000</v>
      </c>
      <c r="C3" s="2">
        <f>B3</f>
        <v>125000000</v>
      </c>
      <c r="D3" s="2">
        <f>C3</f>
        <v>125000000</v>
      </c>
    </row>
    <row r="4" spans="1:4">
      <c r="A4" t="s">
        <v>12</v>
      </c>
      <c r="B4" s="10">
        <v>0.157</v>
      </c>
      <c r="C4" s="13">
        <f>B4</f>
        <v>0.157</v>
      </c>
      <c r="D4" s="13">
        <f>C4</f>
        <v>0.157</v>
      </c>
    </row>
    <row r="5" spans="1:4">
      <c r="A5" t="s">
        <v>13</v>
      </c>
      <c r="B5" s="2">
        <f>B3*B4</f>
        <v>19625000</v>
      </c>
      <c r="C5" s="2">
        <f t="shared" ref="C5:D5" si="0">C3*C4</f>
        <v>19625000</v>
      </c>
      <c r="D5" s="2">
        <f t="shared" si="0"/>
        <v>19625000</v>
      </c>
    </row>
    <row r="6" spans="1:4">
      <c r="A6" s="30"/>
      <c r="B6" s="31"/>
      <c r="C6" s="31"/>
      <c r="D6" s="31"/>
    </row>
    <row r="7" spans="1:4">
      <c r="A7" t="s">
        <v>0</v>
      </c>
      <c r="B7" s="5">
        <f>B8*B9</f>
        <v>16.338000000000001</v>
      </c>
      <c r="C7" s="5">
        <f>C2/C5</f>
        <v>16.727</v>
      </c>
      <c r="D7" s="5">
        <f>D2/D5</f>
        <v>16.921500000000002</v>
      </c>
    </row>
    <row r="8" spans="1:4" s="3" customFormat="1">
      <c r="A8" s="3" t="s">
        <v>1</v>
      </c>
      <c r="B8" s="7">
        <v>3.89</v>
      </c>
      <c r="C8" s="5">
        <f>B8</f>
        <v>3.89</v>
      </c>
      <c r="D8" s="5">
        <f t="shared" ref="D8" si="1">C8</f>
        <v>3.89</v>
      </c>
    </row>
    <row r="9" spans="1:4" s="3" customFormat="1">
      <c r="A9" s="6" t="s">
        <v>2</v>
      </c>
      <c r="B9" s="9">
        <v>4.2</v>
      </c>
      <c r="C9" s="14">
        <f>C7/C8</f>
        <v>4.3</v>
      </c>
      <c r="D9" s="14">
        <f>D7/D8</f>
        <v>4.3500000000000005</v>
      </c>
    </row>
    <row r="10" spans="1:4" s="3" customFormat="1">
      <c r="A10" s="30"/>
      <c r="B10" s="32"/>
      <c r="C10" s="33"/>
      <c r="D10" s="33"/>
    </row>
    <row r="11" spans="1:4">
      <c r="A11" s="6" t="s">
        <v>5</v>
      </c>
      <c r="B11" s="6"/>
      <c r="C11" s="9">
        <v>1</v>
      </c>
      <c r="D11" s="14">
        <f>C11</f>
        <v>1</v>
      </c>
    </row>
    <row r="12" spans="1:4">
      <c r="A12" s="6" t="s">
        <v>6</v>
      </c>
      <c r="C12" s="15">
        <v>0.1</v>
      </c>
      <c r="D12" s="15">
        <v>0.15</v>
      </c>
    </row>
    <row r="13" spans="1:4">
      <c r="A13" s="27" t="s">
        <v>17</v>
      </c>
      <c r="B13" s="28"/>
      <c r="C13" s="29">
        <f>1/C12</f>
        <v>10</v>
      </c>
      <c r="D13" s="29">
        <f t="shared" ref="D13" si="2">1/D12</f>
        <v>6.666666666666667</v>
      </c>
    </row>
    <row r="14" spans="1:4">
      <c r="A14" s="34"/>
      <c r="B14" s="30"/>
      <c r="C14" s="35"/>
      <c r="D14" s="35"/>
    </row>
    <row r="15" spans="1:4">
      <c r="A15" s="22" t="s">
        <v>7</v>
      </c>
      <c r="C15" s="26"/>
      <c r="D15" s="26"/>
    </row>
    <row r="16" spans="1:4">
      <c r="A16" s="21" t="s">
        <v>18</v>
      </c>
    </row>
    <row r="17" spans="1:4">
      <c r="A17" s="6" t="s">
        <v>14</v>
      </c>
      <c r="B17" s="2"/>
      <c r="C17" s="2">
        <f>C5*C12</f>
        <v>1962500</v>
      </c>
      <c r="D17" s="2">
        <f>D5*D12</f>
        <v>2943750</v>
      </c>
    </row>
    <row r="18" spans="1:4">
      <c r="A18" s="6" t="s">
        <v>15</v>
      </c>
      <c r="B18" s="2"/>
      <c r="C18" s="5">
        <f>$B8*($B9+C11)</f>
        <v>20.228000000000002</v>
      </c>
      <c r="D18" s="5">
        <f t="shared" ref="D18" si="3">$B8*($B9+D11)</f>
        <v>20.228000000000002</v>
      </c>
    </row>
    <row r="19" spans="1:4">
      <c r="A19" s="6" t="s">
        <v>16</v>
      </c>
      <c r="B19" s="17"/>
      <c r="C19" s="18">
        <f>C17*C18</f>
        <v>39697450</v>
      </c>
      <c r="D19" s="18">
        <f>D17*D18</f>
        <v>59546175.000000007</v>
      </c>
    </row>
    <row r="20" spans="1:4" ht="8" customHeight="1">
      <c r="A20" s="23"/>
      <c r="B20" s="24"/>
      <c r="C20" s="25"/>
      <c r="D20" s="25"/>
    </row>
    <row r="21" spans="1:4">
      <c r="A21" s="21" t="s">
        <v>19</v>
      </c>
      <c r="B21" s="2"/>
      <c r="C21" s="1"/>
      <c r="D21" s="1"/>
    </row>
    <row r="22" spans="1:4">
      <c r="A22" s="6" t="s">
        <v>14</v>
      </c>
      <c r="B22" s="2"/>
      <c r="C22" s="1">
        <f>C5-C17</f>
        <v>17662500</v>
      </c>
      <c r="D22" s="1">
        <f>D5-D17</f>
        <v>16681250</v>
      </c>
    </row>
    <row r="23" spans="1:4">
      <c r="A23" s="6" t="s">
        <v>15</v>
      </c>
      <c r="B23" s="2"/>
      <c r="C23" s="5">
        <f>B7</f>
        <v>16.338000000000001</v>
      </c>
      <c r="D23" s="5">
        <f>C23</f>
        <v>16.338000000000001</v>
      </c>
    </row>
    <row r="24" spans="1:4">
      <c r="A24" s="6" t="s">
        <v>16</v>
      </c>
      <c r="B24" s="2"/>
      <c r="C24" s="8">
        <f>C22*C23</f>
        <v>288569925</v>
      </c>
      <c r="D24" s="8">
        <f t="shared" ref="D24" si="4">D22*D23</f>
        <v>272538262.5</v>
      </c>
    </row>
    <row r="25" spans="1:4">
      <c r="A25" s="16"/>
      <c r="B25" s="18"/>
      <c r="C25" s="19"/>
      <c r="D25" s="19"/>
    </row>
    <row r="26" spans="1:4">
      <c r="A26" s="20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S</dc:creator>
  <cp:lastModifiedBy>Robin Simon</cp:lastModifiedBy>
  <dcterms:created xsi:type="dcterms:W3CDTF">2018-10-03T00:17:59Z</dcterms:created>
  <dcterms:modified xsi:type="dcterms:W3CDTF">2019-04-30T22:07:15Z</dcterms:modified>
</cp:coreProperties>
</file>