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simon/Documents/Career/BLOG/"/>
    </mc:Choice>
  </mc:AlternateContent>
  <xr:revisionPtr revIDLastSave="0" documentId="13_ncr:1_{AD63BD32-F71F-6540-ADA3-62974028AC25}" xr6:coauthVersionLast="47" xr6:coauthVersionMax="47" xr10:uidLastSave="{00000000-0000-0000-0000-000000000000}"/>
  <bookViews>
    <workbookView xWindow="0" yWindow="460" windowWidth="28800" windowHeight="17540" xr2:uid="{EC13F239-BC5F-BD47-A811-A220583370F5}"/>
  </bookViews>
  <sheets>
    <sheet name="elasticit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2" l="1"/>
  <c r="I6" i="2"/>
  <c r="I12" i="2" s="1"/>
  <c r="I7" i="2"/>
  <c r="I13" i="2" s="1"/>
  <c r="I8" i="2"/>
  <c r="I14" i="2" s="1"/>
  <c r="I9" i="2"/>
  <c r="I15" i="2" s="1"/>
  <c r="I5" i="2"/>
  <c r="I11" i="2" s="1"/>
  <c r="J2" i="2"/>
  <c r="D11" i="2"/>
  <c r="K5" i="2" s="1"/>
  <c r="K11" i="2" s="1"/>
  <c r="E11" i="2"/>
  <c r="F11" i="2"/>
  <c r="D12" i="2"/>
  <c r="E12" i="2"/>
  <c r="F12" i="2"/>
  <c r="D13" i="2"/>
  <c r="E13" i="2"/>
  <c r="F13" i="2"/>
  <c r="N7" i="2" s="1"/>
  <c r="N13" i="2" s="1"/>
  <c r="D14" i="2"/>
  <c r="E14" i="2"/>
  <c r="F14" i="2"/>
  <c r="N8" i="2" s="1"/>
  <c r="N14" i="2" s="1"/>
  <c r="D15" i="2"/>
  <c r="K9" i="2" s="1"/>
  <c r="K15" i="2" s="1"/>
  <c r="E15" i="2"/>
  <c r="F15" i="2"/>
  <c r="N9" i="2" s="1"/>
  <c r="N15" i="2" s="1"/>
  <c r="C12" i="2"/>
  <c r="C13" i="2"/>
  <c r="C14" i="2"/>
  <c r="C15" i="2"/>
  <c r="C11" i="2"/>
  <c r="D3" i="2"/>
  <c r="J5" i="2" s="1"/>
  <c r="J11" i="2" s="1"/>
  <c r="E3" i="2"/>
  <c r="F3" i="2"/>
  <c r="M5" i="2" s="1"/>
  <c r="M11" i="2" s="1"/>
  <c r="D4" i="2"/>
  <c r="J6" i="2" s="1"/>
  <c r="J12" i="2" s="1"/>
  <c r="E4" i="2"/>
  <c r="F4" i="2"/>
  <c r="M6" i="2" s="1"/>
  <c r="M12" i="2" s="1"/>
  <c r="D5" i="2"/>
  <c r="J7" i="2" s="1"/>
  <c r="J13" i="2" s="1"/>
  <c r="E5" i="2"/>
  <c r="F5" i="2"/>
  <c r="M7" i="2" s="1"/>
  <c r="M13" i="2" s="1"/>
  <c r="D6" i="2"/>
  <c r="J8" i="2" s="1"/>
  <c r="J14" i="2" s="1"/>
  <c r="E6" i="2"/>
  <c r="F6" i="2"/>
  <c r="M8" i="2" s="1"/>
  <c r="M14" i="2" s="1"/>
  <c r="D7" i="2"/>
  <c r="J9" i="2" s="1"/>
  <c r="J15" i="2" s="1"/>
  <c r="E7" i="2"/>
  <c r="F7" i="2"/>
  <c r="F23" i="2" s="1"/>
  <c r="C4" i="2"/>
  <c r="C5" i="2"/>
  <c r="C6" i="2"/>
  <c r="C7" i="2"/>
  <c r="C3" i="2"/>
  <c r="C19" i="2" l="1"/>
  <c r="C20" i="2"/>
  <c r="E21" i="2"/>
  <c r="D20" i="2"/>
  <c r="E22" i="2"/>
  <c r="D21" i="2"/>
  <c r="F19" i="2"/>
  <c r="C22" i="2"/>
  <c r="D22" i="2"/>
  <c r="F20" i="2"/>
  <c r="E19" i="2"/>
  <c r="C21" i="2"/>
  <c r="E20" i="2"/>
  <c r="F21" i="2"/>
  <c r="D19" i="2"/>
  <c r="K6" i="2"/>
  <c r="K12" i="2" s="1"/>
  <c r="F22" i="2"/>
  <c r="K7" i="2"/>
  <c r="K13" i="2" s="1"/>
  <c r="N5" i="2"/>
  <c r="N11" i="2" s="1"/>
  <c r="K8" i="2"/>
  <c r="K14" i="2" s="1"/>
  <c r="N6" i="2"/>
  <c r="N12" i="2" s="1"/>
  <c r="E23" i="2"/>
  <c r="C23" i="2"/>
  <c r="D23" i="2"/>
  <c r="M9" i="2"/>
  <c r="M15" i="2" s="1"/>
</calcChain>
</file>

<file path=xl/sharedStrings.xml><?xml version="1.0" encoding="utf-8"?>
<sst xmlns="http://schemas.openxmlformats.org/spreadsheetml/2006/main" count="17" uniqueCount="10">
  <si>
    <t>Quick &amp; Dirty</t>
  </si>
  <si>
    <t>Official</t>
  </si>
  <si>
    <t>Difference</t>
  </si>
  <si>
    <t>Quick</t>
  </si>
  <si>
    <t>price increase</t>
  </si>
  <si>
    <t>price elasticity</t>
  </si>
  <si>
    <t>Current Volume</t>
  </si>
  <si>
    <t>% Change in Price</t>
  </si>
  <si>
    <t>% Change in Volume</t>
  </si>
  <si>
    <t>Abs Change in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</si>
</sst>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_);[Red]\(0.0\)"/>
    <numFmt numFmtId="167" formatCode="0.0%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0" fillId="0" borderId="2" xfId="1" applyNumberFormat="1" applyFont="1" applyBorder="1" applyAlignment="1">
      <alignment horizontal="center"/>
    </xf>
    <xf numFmtId="167" fontId="0" fillId="0" borderId="3" xfId="1" applyNumberFormat="1" applyFont="1" applyBorder="1" applyAlignment="1">
      <alignment horizontal="center"/>
    </xf>
    <xf numFmtId="167" fontId="0" fillId="0" borderId="4" xfId="1" applyNumberFormat="1" applyFont="1" applyBorder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167" fontId="0" fillId="0" borderId="5" xfId="1" applyNumberFormat="1" applyFont="1" applyBorder="1" applyAlignment="1">
      <alignment horizontal="center"/>
    </xf>
    <xf numFmtId="167" fontId="0" fillId="0" borderId="6" xfId="1" applyNumberFormat="1" applyFont="1" applyBorder="1" applyAlignment="1">
      <alignment horizontal="center"/>
    </xf>
    <xf numFmtId="167" fontId="0" fillId="0" borderId="7" xfId="1" applyNumberFormat="1" applyFont="1" applyBorder="1" applyAlignment="1">
      <alignment horizontal="center"/>
    </xf>
    <xf numFmtId="167" fontId="0" fillId="0" borderId="8" xfId="1" applyNumberFormat="1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0" fillId="0" borderId="3" xfId="1" applyNumberFormat="1" applyFont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166" fontId="0" fillId="0" borderId="5" xfId="1" applyNumberFormat="1" applyFont="1" applyBorder="1" applyAlignment="1">
      <alignment horizontal="center"/>
    </xf>
    <xf numFmtId="166" fontId="0" fillId="0" borderId="6" xfId="1" applyNumberFormat="1" applyFont="1" applyBorder="1" applyAlignment="1">
      <alignment horizontal="center"/>
    </xf>
    <xf numFmtId="166" fontId="0" fillId="0" borderId="7" xfId="1" applyNumberFormat="1" applyFont="1" applyBorder="1" applyAlignment="1">
      <alignment horizontal="center"/>
    </xf>
    <xf numFmtId="166" fontId="0" fillId="0" borderId="8" xfId="1" applyNumberFormat="1" applyFont="1" applyBorder="1" applyAlignment="1">
      <alignment horizontal="center"/>
    </xf>
    <xf numFmtId="3" fontId="0" fillId="0" borderId="0" xfId="0" applyNumberFormat="1"/>
    <xf numFmtId="167" fontId="0" fillId="0" borderId="0" xfId="0" applyNumberFormat="1"/>
    <xf numFmtId="38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/>
    <xf numFmtId="167" fontId="3" fillId="0" borderId="0" xfId="0" applyNumberFormat="1" applyFont="1"/>
    <xf numFmtId="167" fontId="2" fillId="2" borderId="9" xfId="0" applyNumberFormat="1" applyFont="1" applyFill="1" applyBorder="1"/>
    <xf numFmtId="0" fontId="0" fillId="3" borderId="0" xfId="0" applyFill="1"/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1DC9-1285-094B-BBE0-61BB1AC8F22F}">
  <dimension ref="A1:N23"/>
  <sheetViews>
    <sheetView tabSelected="1" workbookViewId="0">
      <selection activeCell="I28" sqref="I28"/>
    </sheetView>
  </sheetViews>
  <sheetFormatPr baseColWidth="10" defaultRowHeight="16" x14ac:dyDescent="0.2"/>
  <cols>
    <col min="1" max="1" width="9.33203125" bestFit="1" customWidth="1"/>
    <col min="2" max="2" width="15.5" style="2" customWidth="1"/>
    <col min="3" max="3" width="15.5" style="4" customWidth="1"/>
    <col min="4" max="4" width="15.5" style="2" customWidth="1"/>
    <col min="5" max="5" width="10.83203125" style="1"/>
    <col min="12" max="12" width="3.5" customWidth="1"/>
  </cols>
  <sheetData>
    <row r="1" spans="1:14" x14ac:dyDescent="0.2">
      <c r="B1" s="5" t="s">
        <v>0</v>
      </c>
      <c r="C1" s="36" t="s">
        <v>4</v>
      </c>
      <c r="D1" s="36"/>
      <c r="E1" s="36"/>
      <c r="F1" s="36"/>
      <c r="I1" s="30" t="s">
        <v>6</v>
      </c>
      <c r="J1" s="27">
        <v>50000</v>
      </c>
    </row>
    <row r="2" spans="1:14" x14ac:dyDescent="0.2">
      <c r="C2" s="17">
        <v>0.05</v>
      </c>
      <c r="D2" s="17">
        <v>0.1</v>
      </c>
      <c r="E2" s="17">
        <v>0.15</v>
      </c>
      <c r="F2" s="17">
        <v>0.2</v>
      </c>
      <c r="I2" s="30" t="s">
        <v>7</v>
      </c>
      <c r="J2" s="33">
        <f>D2</f>
        <v>0.1</v>
      </c>
      <c r="L2" s="34"/>
      <c r="M2" s="33">
        <f>F2</f>
        <v>0.2</v>
      </c>
    </row>
    <row r="3" spans="1:14" x14ac:dyDescent="0.2">
      <c r="A3" s="35" t="s">
        <v>5</v>
      </c>
      <c r="B3" s="6">
        <v>-0.5</v>
      </c>
      <c r="C3" s="8">
        <f>C$2*$B3</f>
        <v>-2.5000000000000001E-2</v>
      </c>
      <c r="D3" s="9">
        <f t="shared" ref="D3:F3" si="0">D$2*$B3</f>
        <v>-0.05</v>
      </c>
      <c r="E3" s="9">
        <f t="shared" si="0"/>
        <v>-7.4999999999999997E-2</v>
      </c>
      <c r="F3" s="10">
        <f t="shared" si="0"/>
        <v>-0.1</v>
      </c>
      <c r="J3" s="30" t="s">
        <v>3</v>
      </c>
      <c r="K3" s="30" t="s">
        <v>1</v>
      </c>
      <c r="L3" s="34"/>
      <c r="M3" s="30" t="s">
        <v>3</v>
      </c>
      <c r="N3" s="30" t="s">
        <v>1</v>
      </c>
    </row>
    <row r="4" spans="1:14" x14ac:dyDescent="0.2">
      <c r="A4" s="35"/>
      <c r="B4" s="6">
        <v>-1</v>
      </c>
      <c r="C4" s="11">
        <f t="shared" ref="C4:F7" si="1">C$2*$B4</f>
        <v>-0.05</v>
      </c>
      <c r="D4" s="12">
        <f t="shared" si="1"/>
        <v>-0.1</v>
      </c>
      <c r="E4" s="12">
        <f t="shared" si="1"/>
        <v>-0.15</v>
      </c>
      <c r="F4" s="13">
        <f t="shared" si="1"/>
        <v>-0.2</v>
      </c>
      <c r="J4" s="31" t="s">
        <v>8</v>
      </c>
      <c r="L4" s="34"/>
    </row>
    <row r="5" spans="1:14" x14ac:dyDescent="0.2">
      <c r="A5" s="35"/>
      <c r="B5" s="6">
        <v>-1.5</v>
      </c>
      <c r="C5" s="11">
        <f t="shared" si="1"/>
        <v>-7.5000000000000011E-2</v>
      </c>
      <c r="D5" s="12">
        <f t="shared" si="1"/>
        <v>-0.15000000000000002</v>
      </c>
      <c r="E5" s="12">
        <f t="shared" si="1"/>
        <v>-0.22499999999999998</v>
      </c>
      <c r="F5" s="13">
        <f t="shared" si="1"/>
        <v>-0.30000000000000004</v>
      </c>
      <c r="H5" s="35" t="s">
        <v>5</v>
      </c>
      <c r="I5" s="3">
        <f>B3</f>
        <v>-0.5</v>
      </c>
      <c r="J5" s="28">
        <f>D3</f>
        <v>-0.05</v>
      </c>
      <c r="K5" s="28">
        <f>D11</f>
        <v>-4.653741075440776E-2</v>
      </c>
      <c r="L5" s="34"/>
      <c r="M5" s="28">
        <f>F3</f>
        <v>-0.1</v>
      </c>
      <c r="N5" s="28">
        <f>F11</f>
        <v>-8.7129070824723098E-2</v>
      </c>
    </row>
    <row r="6" spans="1:14" x14ac:dyDescent="0.2">
      <c r="A6" s="35"/>
      <c r="B6" s="6">
        <v>-2</v>
      </c>
      <c r="C6" s="11">
        <f t="shared" si="1"/>
        <v>-0.1</v>
      </c>
      <c r="D6" s="12">
        <f t="shared" si="1"/>
        <v>-0.2</v>
      </c>
      <c r="E6" s="12">
        <f t="shared" si="1"/>
        <v>-0.3</v>
      </c>
      <c r="F6" s="13">
        <f t="shared" si="1"/>
        <v>-0.4</v>
      </c>
      <c r="H6" s="35"/>
      <c r="I6" s="3">
        <f>B4</f>
        <v>-1</v>
      </c>
      <c r="J6" s="28">
        <f>D4</f>
        <v>-0.1</v>
      </c>
      <c r="K6" s="28">
        <f>D12</f>
        <v>-9.0909090909090939E-2</v>
      </c>
      <c r="L6" s="34"/>
      <c r="M6" s="28">
        <f>F4</f>
        <v>-0.2</v>
      </c>
      <c r="N6" s="28">
        <f>F12</f>
        <v>-0.16666666666666663</v>
      </c>
    </row>
    <row r="7" spans="1:14" x14ac:dyDescent="0.2">
      <c r="A7" s="35"/>
      <c r="B7" s="6">
        <v>-2.5</v>
      </c>
      <c r="C7" s="14">
        <f t="shared" si="1"/>
        <v>-0.125</v>
      </c>
      <c r="D7" s="15">
        <f t="shared" si="1"/>
        <v>-0.25</v>
      </c>
      <c r="E7" s="15">
        <f t="shared" si="1"/>
        <v>-0.375</v>
      </c>
      <c r="F7" s="16">
        <f t="shared" si="1"/>
        <v>-0.5</v>
      </c>
      <c r="H7" s="35"/>
      <c r="I7" s="3">
        <f>B5</f>
        <v>-1.5</v>
      </c>
      <c r="J7" s="28">
        <f>D5</f>
        <v>-0.15000000000000002</v>
      </c>
      <c r="K7" s="28">
        <f>D13</f>
        <v>-0.13321582795855258</v>
      </c>
      <c r="L7" s="34"/>
      <c r="M7" s="28">
        <f>F5</f>
        <v>-0.30000000000000004</v>
      </c>
      <c r="N7" s="28">
        <f>F13</f>
        <v>-0.2392742256872693</v>
      </c>
    </row>
    <row r="8" spans="1:14" x14ac:dyDescent="0.2">
      <c r="H8" s="35"/>
      <c r="I8" s="3">
        <f>B6</f>
        <v>-2</v>
      </c>
      <c r="J8" s="28">
        <f>D6</f>
        <v>-0.2</v>
      </c>
      <c r="K8" s="28">
        <f>D14</f>
        <v>-0.17355371900826455</v>
      </c>
      <c r="L8" s="34"/>
      <c r="M8" s="28">
        <f>F6</f>
        <v>-0.4</v>
      </c>
      <c r="N8" s="28">
        <f>F14</f>
        <v>-0.30555555555555558</v>
      </c>
    </row>
    <row r="9" spans="1:14" x14ac:dyDescent="0.2">
      <c r="B9" s="7" t="s">
        <v>1</v>
      </c>
      <c r="C9" s="36" t="s">
        <v>4</v>
      </c>
      <c r="D9" s="36"/>
      <c r="E9" s="36"/>
      <c r="F9" s="36"/>
      <c r="H9" s="35"/>
      <c r="I9" s="3">
        <f>B7</f>
        <v>-2.5</v>
      </c>
      <c r="J9" s="28">
        <f>D7</f>
        <v>-0.25</v>
      </c>
      <c r="K9" s="28">
        <f>D15</f>
        <v>-0.23422623854886826</v>
      </c>
      <c r="L9" s="34"/>
      <c r="M9" s="28">
        <f>F7</f>
        <v>-0.5</v>
      </c>
      <c r="N9" s="28">
        <f>F15</f>
        <v>-0.39980480941166185</v>
      </c>
    </row>
    <row r="10" spans="1:14" x14ac:dyDescent="0.2">
      <c r="C10" s="17">
        <v>0.05</v>
      </c>
      <c r="D10" s="17">
        <v>0.1</v>
      </c>
      <c r="E10" s="17">
        <v>0.15</v>
      </c>
      <c r="F10" s="17">
        <v>0.2</v>
      </c>
      <c r="I10" s="3"/>
      <c r="J10" s="32" t="s">
        <v>9</v>
      </c>
      <c r="K10" s="28"/>
      <c r="L10" s="34"/>
      <c r="M10" s="28"/>
      <c r="N10" s="28"/>
    </row>
    <row r="11" spans="1:14" x14ac:dyDescent="0.2">
      <c r="A11" s="35" t="s">
        <v>5</v>
      </c>
      <c r="B11" s="6">
        <v>-0.5</v>
      </c>
      <c r="C11" s="8">
        <f>((1+C$10)^$B11)-1</f>
        <v>-2.4099927051466907E-2</v>
      </c>
      <c r="D11" s="9">
        <f t="shared" ref="D11:F11" si="2">((1+D$10)^$B11)-1</f>
        <v>-4.653741075440776E-2</v>
      </c>
      <c r="E11" s="9">
        <f t="shared" si="2"/>
        <v>-6.7495191759686213E-2</v>
      </c>
      <c r="F11" s="10">
        <f t="shared" si="2"/>
        <v>-8.7129070824723098E-2</v>
      </c>
      <c r="H11" s="35" t="s">
        <v>5</v>
      </c>
      <c r="I11" s="3">
        <f>I5</f>
        <v>-0.5</v>
      </c>
      <c r="J11" s="29">
        <f t="shared" ref="J11:K15" si="3">$J$1*J5</f>
        <v>-2500</v>
      </c>
      <c r="K11" s="29">
        <f t="shared" si="3"/>
        <v>-2326.8705377203878</v>
      </c>
      <c r="L11" s="34"/>
      <c r="M11" s="29">
        <f t="shared" ref="M11:N15" si="4">$J$1*M5</f>
        <v>-5000</v>
      </c>
      <c r="N11" s="29">
        <f t="shared" si="4"/>
        <v>-4356.4535412361547</v>
      </c>
    </row>
    <row r="12" spans="1:14" x14ac:dyDescent="0.2">
      <c r="A12" s="35"/>
      <c r="B12" s="6">
        <v>-1</v>
      </c>
      <c r="C12" s="11">
        <f t="shared" ref="C12:F15" si="5">((1+C$10)^$B12)-1</f>
        <v>-4.7619047619047672E-2</v>
      </c>
      <c r="D12" s="12">
        <f t="shared" si="5"/>
        <v>-9.0909090909090939E-2</v>
      </c>
      <c r="E12" s="12">
        <f t="shared" si="5"/>
        <v>-0.13043478260869557</v>
      </c>
      <c r="F12" s="13">
        <f t="shared" si="5"/>
        <v>-0.16666666666666663</v>
      </c>
      <c r="H12" s="35"/>
      <c r="I12" s="3">
        <f t="shared" ref="I12:I15" si="6">I6</f>
        <v>-1</v>
      </c>
      <c r="J12" s="29">
        <f t="shared" si="3"/>
        <v>-5000</v>
      </c>
      <c r="K12" s="29">
        <f t="shared" si="3"/>
        <v>-4545.4545454545469</v>
      </c>
      <c r="L12" s="34"/>
      <c r="M12" s="29">
        <f t="shared" si="4"/>
        <v>-10000</v>
      </c>
      <c r="N12" s="29">
        <f t="shared" si="4"/>
        <v>-8333.3333333333321</v>
      </c>
    </row>
    <row r="13" spans="1:14" x14ac:dyDescent="0.2">
      <c r="A13" s="35"/>
      <c r="B13" s="6">
        <v>-1.5</v>
      </c>
      <c r="C13" s="11">
        <f t="shared" si="5"/>
        <v>-7.0571359096635033E-2</v>
      </c>
      <c r="D13" s="12">
        <f t="shared" si="5"/>
        <v>-0.13321582795855258</v>
      </c>
      <c r="E13" s="12">
        <f t="shared" si="5"/>
        <v>-0.18912625370407488</v>
      </c>
      <c r="F13" s="13">
        <f t="shared" si="5"/>
        <v>-0.2392742256872693</v>
      </c>
      <c r="H13" s="35"/>
      <c r="I13" s="3">
        <f t="shared" si="6"/>
        <v>-1.5</v>
      </c>
      <c r="J13" s="29">
        <f t="shared" si="3"/>
        <v>-7500.0000000000009</v>
      </c>
      <c r="K13" s="29">
        <f t="shared" si="3"/>
        <v>-6660.7913979276291</v>
      </c>
      <c r="L13" s="34"/>
      <c r="M13" s="29">
        <f t="shared" si="4"/>
        <v>-15000.000000000002</v>
      </c>
      <c r="N13" s="29">
        <f t="shared" si="4"/>
        <v>-11963.711284363466</v>
      </c>
    </row>
    <row r="14" spans="1:14" x14ac:dyDescent="0.2">
      <c r="A14" s="35"/>
      <c r="B14" s="6">
        <v>-2</v>
      </c>
      <c r="C14" s="11">
        <f t="shared" si="5"/>
        <v>-9.297052154195018E-2</v>
      </c>
      <c r="D14" s="12">
        <f t="shared" si="5"/>
        <v>-0.17355371900826455</v>
      </c>
      <c r="E14" s="12">
        <f t="shared" si="5"/>
        <v>-0.2438563327032135</v>
      </c>
      <c r="F14" s="13">
        <f t="shared" si="5"/>
        <v>-0.30555555555555558</v>
      </c>
      <c r="H14" s="35"/>
      <c r="I14" s="3">
        <f t="shared" si="6"/>
        <v>-2</v>
      </c>
      <c r="J14" s="29">
        <f t="shared" si="3"/>
        <v>-10000</v>
      </c>
      <c r="K14" s="29">
        <f t="shared" si="3"/>
        <v>-8677.6859504132281</v>
      </c>
      <c r="L14" s="34"/>
      <c r="M14" s="29">
        <f t="shared" si="4"/>
        <v>-20000</v>
      </c>
      <c r="N14" s="29">
        <f t="shared" si="4"/>
        <v>-15277.777777777779</v>
      </c>
    </row>
    <row r="15" spans="1:14" x14ac:dyDescent="0.2">
      <c r="A15" s="35"/>
      <c r="B15" s="6">
        <v>-2.8</v>
      </c>
      <c r="C15" s="14">
        <f t="shared" si="5"/>
        <v>-0.12769178475457499</v>
      </c>
      <c r="D15" s="15">
        <f t="shared" si="5"/>
        <v>-0.23422623854886826</v>
      </c>
      <c r="E15" s="15">
        <f t="shared" si="5"/>
        <v>-0.32384533765088264</v>
      </c>
      <c r="F15" s="16">
        <f t="shared" si="5"/>
        <v>-0.39980480941166185</v>
      </c>
      <c r="H15" s="35"/>
      <c r="I15" s="3">
        <f t="shared" si="6"/>
        <v>-2.5</v>
      </c>
      <c r="J15" s="29">
        <f t="shared" si="3"/>
        <v>-12500</v>
      </c>
      <c r="K15" s="29">
        <f t="shared" si="3"/>
        <v>-11711.311927443414</v>
      </c>
      <c r="L15" s="34"/>
      <c r="M15" s="29">
        <f t="shared" si="4"/>
        <v>-25000</v>
      </c>
      <c r="N15" s="29">
        <f t="shared" si="4"/>
        <v>-19990.240470583092</v>
      </c>
    </row>
    <row r="17" spans="2:6" x14ac:dyDescent="0.2">
      <c r="B17" s="2" t="s">
        <v>2</v>
      </c>
    </row>
    <row r="18" spans="2:6" x14ac:dyDescent="0.2">
      <c r="C18" s="17">
        <v>0.05</v>
      </c>
      <c r="D18" s="17">
        <v>0.1</v>
      </c>
      <c r="E18" s="17">
        <v>0.15</v>
      </c>
      <c r="F18" s="17">
        <v>0.2</v>
      </c>
    </row>
    <row r="19" spans="2:6" x14ac:dyDescent="0.2">
      <c r="B19" s="6">
        <v>-0.5</v>
      </c>
      <c r="C19" s="18">
        <f>(C11-C3)*100</f>
        <v>9.0007294853309411E-2</v>
      </c>
      <c r="D19" s="20">
        <f t="shared" ref="D19:F19" si="7">(D11-D3)*100</f>
        <v>0.3462589245592243</v>
      </c>
      <c r="E19" s="20">
        <f t="shared" si="7"/>
        <v>0.7504808240313785</v>
      </c>
      <c r="F19" s="21">
        <f t="shared" si="7"/>
        <v>1.2870929175276906</v>
      </c>
    </row>
    <row r="20" spans="2:6" x14ac:dyDescent="0.2">
      <c r="B20" s="6">
        <v>-1</v>
      </c>
      <c r="C20" s="22">
        <f t="shared" ref="C20:F23" si="8">(C12-C4)*100</f>
        <v>0.23809523809523309</v>
      </c>
      <c r="D20" s="19">
        <f t="shared" si="8"/>
        <v>0.90909090909090662</v>
      </c>
      <c r="E20" s="19">
        <f t="shared" si="8"/>
        <v>1.956521739130443</v>
      </c>
      <c r="F20" s="23">
        <f t="shared" si="8"/>
        <v>3.3333333333333384</v>
      </c>
    </row>
    <row r="21" spans="2:6" x14ac:dyDescent="0.2">
      <c r="B21" s="6">
        <v>-1.5</v>
      </c>
      <c r="C21" s="22">
        <f t="shared" si="8"/>
        <v>0.44286409033649776</v>
      </c>
      <c r="D21" s="19">
        <f t="shared" si="8"/>
        <v>1.6784172041447443</v>
      </c>
      <c r="E21" s="19">
        <f t="shared" si="8"/>
        <v>3.5873746295925102</v>
      </c>
      <c r="F21" s="23">
        <f t="shared" si="8"/>
        <v>6.072577431273074</v>
      </c>
    </row>
    <row r="22" spans="2:6" x14ac:dyDescent="0.2">
      <c r="B22" s="6">
        <v>-2</v>
      </c>
      <c r="C22" s="22">
        <f t="shared" si="8"/>
        <v>0.7029478458049826</v>
      </c>
      <c r="D22" s="19">
        <f t="shared" si="8"/>
        <v>2.6446280991735458</v>
      </c>
      <c r="E22" s="19">
        <f t="shared" si="8"/>
        <v>5.6143667296786495</v>
      </c>
      <c r="F22" s="23">
        <f t="shared" si="8"/>
        <v>9.4444444444444446</v>
      </c>
    </row>
    <row r="23" spans="2:6" x14ac:dyDescent="0.2">
      <c r="B23" s="6">
        <v>-2.5</v>
      </c>
      <c r="C23" s="24">
        <f t="shared" si="8"/>
        <v>-0.26917847545749884</v>
      </c>
      <c r="D23" s="25">
        <f t="shared" si="8"/>
        <v>1.577376145113174</v>
      </c>
      <c r="E23" s="25">
        <f t="shared" si="8"/>
        <v>5.1154662349117359</v>
      </c>
      <c r="F23" s="26">
        <f t="shared" si="8"/>
        <v>10.019519058833815</v>
      </c>
    </row>
  </sheetData>
  <mergeCells count="6">
    <mergeCell ref="H5:H9"/>
    <mergeCell ref="H11:H15"/>
    <mergeCell ref="C1:F1"/>
    <mergeCell ref="C9:F9"/>
    <mergeCell ref="A3:A7"/>
    <mergeCell ref="A11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elasticity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Simon</dc:creator>
  <cp:lastModifiedBy>Robin Simon</cp:lastModifiedBy>
  <dcterms:created xsi:type="dcterms:W3CDTF">2022-03-29T15:56:16Z</dcterms:created>
  <dcterms:modified xsi:type="dcterms:W3CDTF">2022-09-12T17:54:52Z</dcterms:modified>
</cp:coreProperties>
</file>