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simon/Desktop/"/>
    </mc:Choice>
  </mc:AlternateContent>
  <xr:revisionPtr revIDLastSave="0" documentId="13_ncr:1_{366A64C4-34FF-024B-9A03-EEAF96558FB0}" xr6:coauthVersionLast="47" xr6:coauthVersionMax="47" xr10:uidLastSave="{00000000-0000-0000-0000-000000000000}"/>
  <bookViews>
    <workbookView xWindow="0" yWindow="0" windowWidth="28800" windowHeight="18000" xr2:uid="{5711ADDC-1878-4341-8D34-E1669D69D4FD}"/>
  </bookViews>
  <sheets>
    <sheet name="simulato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F22" i="1" s="1"/>
  <c r="E22" i="1" s="1"/>
  <c r="D22" i="1" s="1"/>
  <c r="F21" i="1"/>
  <c r="E21" i="1" s="1"/>
  <c r="D21" i="1" s="1"/>
  <c r="B21" i="1"/>
  <c r="F20" i="1"/>
  <c r="E20" i="1" s="1"/>
  <c r="D20" i="1" s="1"/>
  <c r="B20" i="1"/>
  <c r="F19" i="1"/>
  <c r="E19" i="1" s="1"/>
  <c r="D19" i="1" s="1"/>
  <c r="B19" i="1"/>
  <c r="F18" i="1"/>
  <c r="E18" i="1" s="1"/>
  <c r="D18" i="1" s="1"/>
  <c r="B18" i="1"/>
  <c r="F17" i="1"/>
  <c r="E17" i="1" s="1"/>
  <c r="D17" i="1" s="1"/>
  <c r="B17" i="1"/>
  <c r="C11" i="1"/>
  <c r="D11" i="1" s="1"/>
  <c r="B10" i="1"/>
  <c r="E10" i="1" s="1"/>
  <c r="F10" i="1" s="1"/>
  <c r="B9" i="1"/>
  <c r="E9" i="1" s="1"/>
  <c r="F9" i="1" s="1"/>
  <c r="B8" i="1"/>
  <c r="E8" i="1" s="1"/>
  <c r="F8" i="1" s="1"/>
  <c r="B7" i="1"/>
  <c r="E7" i="1" s="1"/>
  <c r="F7" i="1" s="1"/>
  <c r="B6" i="1"/>
  <c r="E6" i="1" s="1"/>
  <c r="F6" i="1" s="1"/>
  <c r="G5" i="1"/>
  <c r="E11" i="1" s="1"/>
  <c r="F11" i="1" s="1"/>
  <c r="D6" i="1" l="1"/>
  <c r="D7" i="1"/>
  <c r="D8" i="1"/>
  <c r="D9" i="1"/>
  <c r="D10" i="1"/>
</calcChain>
</file>

<file path=xl/sharedStrings.xml><?xml version="1.0" encoding="utf-8"?>
<sst xmlns="http://schemas.openxmlformats.org/spreadsheetml/2006/main" count="16" uniqueCount="10">
  <si>
    <t>SIMULATOR for increasing Distribution</t>
  </si>
  <si>
    <t>When using $/Pt ACV as velocity metric:</t>
  </si>
  <si>
    <t>%ACV Distribution</t>
  </si>
  <si>
    <t>Chg vs. Current Dstribution</t>
  </si>
  <si>
    <t>$ Opportunity</t>
  </si>
  <si>
    <t>Annual $ Sales</t>
  </si>
  <si>
    <t>% Chg $ Sales vs. Current</t>
  </si>
  <si>
    <t>current --&gt;</t>
  </si>
  <si>
    <t>&lt;-- annual $/%ACV</t>
  </si>
  <si>
    <t>When using $/$MM ACV as velocity metric: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</si>
</sst>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0" xfId="0" applyNumberFormat="1"/>
    <xf numFmtId="0" fontId="3" fillId="0" borderId="0" xfId="0" applyFont="1"/>
    <xf numFmtId="9" fontId="0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8D5B-2574-FD45-B11D-EDA1C953EFCC}">
  <dimension ref="A1:H22"/>
  <sheetViews>
    <sheetView tabSelected="1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C30" sqref="C30"/>
    </sheetView>
  </sheetViews>
  <sheetFormatPr baseColWidth="10" defaultRowHeight="16" x14ac:dyDescent="0.2"/>
  <cols>
    <col min="2" max="4" width="10.83203125" style="7"/>
    <col min="5" max="5" width="13.33203125" style="7" bestFit="1" customWidth="1"/>
    <col min="6" max="6" width="10.83203125" style="7"/>
  </cols>
  <sheetData>
    <row r="1" spans="1:8" s="1" customFormat="1" x14ac:dyDescent="0.2">
      <c r="A1" s="1" t="s">
        <v>0</v>
      </c>
      <c r="B1" s="2"/>
      <c r="C1" s="2"/>
      <c r="D1" s="2"/>
      <c r="E1" s="2"/>
      <c r="F1" s="2"/>
    </row>
    <row r="2" spans="1:8" s="1" customFormat="1" x14ac:dyDescent="0.2">
      <c r="B2" s="2"/>
      <c r="C2" s="2"/>
      <c r="D2" s="2"/>
      <c r="E2" s="2"/>
      <c r="F2" s="2"/>
    </row>
    <row r="3" spans="1:8" s="1" customFormat="1" x14ac:dyDescent="0.2">
      <c r="A3" s="1" t="s">
        <v>1</v>
      </c>
      <c r="B3" s="2"/>
      <c r="C3" s="2"/>
      <c r="D3" s="2"/>
      <c r="E3" s="2"/>
      <c r="F3" s="2"/>
    </row>
    <row r="4" spans="1:8" ht="51" x14ac:dyDescent="0.2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/>
    </row>
    <row r="5" spans="1:8" x14ac:dyDescent="0.2">
      <c r="A5" s="5" t="s">
        <v>7</v>
      </c>
      <c r="B5" s="6">
        <v>62</v>
      </c>
      <c r="E5" s="8">
        <v>500000</v>
      </c>
      <c r="G5" s="9">
        <f>E5/B5</f>
        <v>8064.5161290322585</v>
      </c>
      <c r="H5" s="10" t="s">
        <v>8</v>
      </c>
    </row>
    <row r="6" spans="1:8" x14ac:dyDescent="0.2">
      <c r="B6" s="7">
        <f>B$5+C6</f>
        <v>67</v>
      </c>
      <c r="C6" s="6">
        <v>5</v>
      </c>
      <c r="D6" s="8">
        <f t="shared" ref="D6:D11" si="0">C6*$G$5</f>
        <v>40322.580645161295</v>
      </c>
      <c r="E6" s="8">
        <f t="shared" ref="E6:E11" si="1">B6*$G$5</f>
        <v>540322.58064516133</v>
      </c>
      <c r="F6" s="11">
        <f t="shared" ref="F6:F11" si="2">E6/E$5-1</f>
        <v>8.0645161290322731E-2</v>
      </c>
    </row>
    <row r="7" spans="1:8" x14ac:dyDescent="0.2">
      <c r="B7" s="7">
        <f>B$5+C7</f>
        <v>70</v>
      </c>
      <c r="C7" s="6">
        <v>8</v>
      </c>
      <c r="D7" s="8">
        <f t="shared" si="0"/>
        <v>64516.129032258068</v>
      </c>
      <c r="E7" s="8">
        <f t="shared" si="1"/>
        <v>564516.12903225806</v>
      </c>
      <c r="F7" s="11">
        <f t="shared" si="2"/>
        <v>0.12903225806451601</v>
      </c>
    </row>
    <row r="8" spans="1:8" x14ac:dyDescent="0.2">
      <c r="B8" s="7">
        <f>B$5+C8</f>
        <v>75</v>
      </c>
      <c r="C8" s="6">
        <v>13</v>
      </c>
      <c r="D8" s="8">
        <f t="shared" si="0"/>
        <v>104838.70967741936</v>
      </c>
      <c r="E8" s="8">
        <f t="shared" si="1"/>
        <v>604838.70967741939</v>
      </c>
      <c r="F8" s="11">
        <f t="shared" si="2"/>
        <v>0.20967741935483875</v>
      </c>
    </row>
    <row r="9" spans="1:8" x14ac:dyDescent="0.2">
      <c r="B9" s="7">
        <f>B$5+C9</f>
        <v>80</v>
      </c>
      <c r="C9" s="6">
        <v>18</v>
      </c>
      <c r="D9" s="8">
        <f t="shared" si="0"/>
        <v>145161.29032258067</v>
      </c>
      <c r="E9" s="8">
        <f t="shared" si="1"/>
        <v>645161.29032258072</v>
      </c>
      <c r="F9" s="11">
        <f t="shared" si="2"/>
        <v>0.29032258064516148</v>
      </c>
    </row>
    <row r="10" spans="1:8" x14ac:dyDescent="0.2">
      <c r="B10" s="7">
        <f>B$5+C10</f>
        <v>85</v>
      </c>
      <c r="C10" s="6">
        <v>23</v>
      </c>
      <c r="D10" s="8">
        <f t="shared" si="0"/>
        <v>185483.87096774194</v>
      </c>
      <c r="E10" s="8">
        <f t="shared" si="1"/>
        <v>685483.87096774194</v>
      </c>
      <c r="F10" s="11">
        <f t="shared" si="2"/>
        <v>0.37096774193548399</v>
      </c>
    </row>
    <row r="11" spans="1:8" x14ac:dyDescent="0.2">
      <c r="B11" s="7">
        <v>100</v>
      </c>
      <c r="C11" s="7">
        <f>B11-B5</f>
        <v>38</v>
      </c>
      <c r="D11" s="8">
        <f t="shared" si="0"/>
        <v>306451.61290322582</v>
      </c>
      <c r="E11" s="8">
        <f t="shared" si="1"/>
        <v>806451.61290322582</v>
      </c>
      <c r="F11" s="11">
        <f t="shared" si="2"/>
        <v>0.61290322580645173</v>
      </c>
    </row>
    <row r="14" spans="1:8" x14ac:dyDescent="0.2">
      <c r="A14" s="1" t="s">
        <v>9</v>
      </c>
    </row>
    <row r="15" spans="1:8" ht="51" x14ac:dyDescent="0.2"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4"/>
    </row>
    <row r="16" spans="1:8" x14ac:dyDescent="0.2">
      <c r="A16" s="5" t="s">
        <v>7</v>
      </c>
      <c r="B16" s="6">
        <v>62</v>
      </c>
      <c r="E16" s="8">
        <v>500000</v>
      </c>
      <c r="G16" s="9"/>
      <c r="H16" s="10"/>
    </row>
    <row r="17" spans="2:6" x14ac:dyDescent="0.2">
      <c r="B17" s="7">
        <f>B$5+C17</f>
        <v>67</v>
      </c>
      <c r="C17" s="6">
        <v>5</v>
      </c>
      <c r="D17" s="8">
        <f>E17-E$16</f>
        <v>40322.580645161215</v>
      </c>
      <c r="E17" s="8">
        <f>E$16*(1+F17)</f>
        <v>540322.58064516122</v>
      </c>
      <c r="F17" s="11">
        <f>C17/B$16</f>
        <v>8.0645161290322578E-2</v>
      </c>
    </row>
    <row r="18" spans="2:6" x14ac:dyDescent="0.2">
      <c r="B18" s="7">
        <f>B$5+C18</f>
        <v>70</v>
      </c>
      <c r="C18" s="6">
        <v>8</v>
      </c>
      <c r="D18" s="8">
        <f t="shared" ref="D18:D22" si="3">E18-E$16</f>
        <v>64516.129032258061</v>
      </c>
      <c r="E18" s="8">
        <f t="shared" ref="E18:E22" si="4">E$16*(1+F18)</f>
        <v>564516.12903225806</v>
      </c>
      <c r="F18" s="11">
        <f t="shared" ref="F18:F22" si="5">C18/B$16</f>
        <v>0.12903225806451613</v>
      </c>
    </row>
    <row r="19" spans="2:6" x14ac:dyDescent="0.2">
      <c r="B19" s="7">
        <f>B$5+C19</f>
        <v>75</v>
      </c>
      <c r="C19" s="6">
        <v>13</v>
      </c>
      <c r="D19" s="8">
        <f t="shared" si="3"/>
        <v>104838.70967741939</v>
      </c>
      <c r="E19" s="8">
        <f t="shared" si="4"/>
        <v>604838.70967741939</v>
      </c>
      <c r="F19" s="11">
        <f t="shared" si="5"/>
        <v>0.20967741935483872</v>
      </c>
    </row>
    <row r="20" spans="2:6" x14ac:dyDescent="0.2">
      <c r="B20" s="7">
        <f>B$5+C20</f>
        <v>80</v>
      </c>
      <c r="C20" s="6">
        <v>18</v>
      </c>
      <c r="D20" s="8">
        <f t="shared" si="3"/>
        <v>145161.29032258061</v>
      </c>
      <c r="E20" s="8">
        <f t="shared" si="4"/>
        <v>645161.29032258061</v>
      </c>
      <c r="F20" s="11">
        <f t="shared" si="5"/>
        <v>0.29032258064516131</v>
      </c>
    </row>
    <row r="21" spans="2:6" x14ac:dyDescent="0.2">
      <c r="B21" s="7">
        <f>B$5+C21</f>
        <v>85</v>
      </c>
      <c r="C21" s="6">
        <v>23</v>
      </c>
      <c r="D21" s="8">
        <f t="shared" si="3"/>
        <v>185483.87096774194</v>
      </c>
      <c r="E21" s="8">
        <f t="shared" si="4"/>
        <v>685483.87096774194</v>
      </c>
      <c r="F21" s="11">
        <f t="shared" si="5"/>
        <v>0.37096774193548387</v>
      </c>
    </row>
    <row r="22" spans="2:6" x14ac:dyDescent="0.2">
      <c r="B22" s="7">
        <v>100</v>
      </c>
      <c r="C22" s="7">
        <f>B22-B16</f>
        <v>38</v>
      </c>
      <c r="D22" s="8">
        <f t="shared" si="3"/>
        <v>306451.6129032257</v>
      </c>
      <c r="E22" s="8">
        <f t="shared" si="4"/>
        <v>806451.6129032257</v>
      </c>
      <c r="F22" s="11">
        <f t="shared" si="5"/>
        <v>0.61290322580645162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Simon</dc:creator>
  <cp:lastModifiedBy>Robin Simon</cp:lastModifiedBy>
  <dcterms:created xsi:type="dcterms:W3CDTF">2024-11-19T21:04:17Z</dcterms:created>
  <dcterms:modified xsi:type="dcterms:W3CDTF">2024-11-19T21:05:09Z</dcterms:modified>
</cp:coreProperties>
</file>